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iba_bis\Site_Web_2022\Demande_Desing\Remarques\Envoi_6\statistiques\"/>
    </mc:Choice>
  </mc:AlternateContent>
  <xr:revisionPtr revIDLastSave="0" documentId="8_{C0365AF9-89CB-4747-B23D-63D1D49F1CCD}" xr6:coauthVersionLast="47" xr6:coauthVersionMax="47" xr10:uidLastSave="{00000000-0000-0000-0000-000000000000}"/>
  <bookViews>
    <workbookView xWindow="-120" yWindow="-120" windowWidth="29040" windowHeight="15840" xr2:uid="{56D5ECB0-F8F2-48BE-B664-CD9FBE6A31A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<sst xmlns="http://schemas.openxmlformats.org/spreadsheetml/2006/main" count="28" uniqueCount="17">
  <si>
    <t>MINISTERE DES FINANCES</t>
  </si>
  <si>
    <t xml:space="preserve">DIRECTION GENERALE DU TRESOR ET DE LA </t>
  </si>
  <si>
    <t>GESTION COMPTABLE DES OPERATIONS FINANCIERES DU TRESOR</t>
  </si>
  <si>
    <t xml:space="preserve">DIRECTION DE LA DETTE PUBLIQUE </t>
  </si>
  <si>
    <t>SITUATION DES  ADJUDICATION DES BONS DU TRESOR SUR LE MARCHE PRIMAIRE ANNEE 2000 A 2023</t>
  </si>
  <si>
    <t>EN MILLIONS DA</t>
  </si>
  <si>
    <t xml:space="preserve">CATEGORIE DE TITRES </t>
  </si>
  <si>
    <t>13 semaines</t>
  </si>
  <si>
    <t>26 semaines</t>
  </si>
  <si>
    <t>B T A 1 AN</t>
  </si>
  <si>
    <t>B T A 2 ANS</t>
  </si>
  <si>
    <t>B T A 3 ANS</t>
  </si>
  <si>
    <t>B T A 5 ANS</t>
  </si>
  <si>
    <t>O A T 7 ANS</t>
  </si>
  <si>
    <t>O A T 10 ANS</t>
  </si>
  <si>
    <t>O A T 15 ANS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</si>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</sst>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 mmmm\ yyyy"/>
    <numFmt numFmtId="165" formatCode="_-* #,##0\ _F_-;\-* #,##0\ _F_-;_-* &quot;-&quot;??\ _F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Book Antiqua"/>
      <family val="1"/>
    </font>
    <font>
      <b/>
      <i/>
      <sz val="12"/>
      <name val="Book Antiqua"/>
      <family val="1"/>
    </font>
    <font>
      <b/>
      <sz val="14"/>
      <name val="Book Antiqua"/>
      <family val="1"/>
    </font>
    <font>
      <b/>
      <sz val="10"/>
      <name val="Book Antiqua"/>
      <family val="1"/>
    </font>
    <font>
      <sz val="11"/>
      <name val="Arial"/>
      <family val="2"/>
    </font>
    <font>
      <sz val="11"/>
      <color theme="1"/>
      <name val="Bookman Old Style"/>
      <family val="1"/>
    </font>
    <font>
      <sz val="12"/>
      <name val="Garamond"/>
      <family val="1"/>
    </font>
    <font>
      <sz val="10"/>
      <name val="Arial"/>
      <family val="2"/>
    </font>
    <font>
      <sz val="12"/>
      <color theme="1"/>
      <name val="Book Antiqua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65" fontId="10" fillId="0" borderId="5" xfId="2" applyNumberFormat="1" applyFont="1" applyBorder="1" applyAlignment="1">
      <alignment horizontal="right" vertical="center"/>
    </xf>
    <xf numFmtId="165" fontId="10" fillId="0" borderId="4" xfId="2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5" fontId="10" fillId="0" borderId="2" xfId="2" applyNumberFormat="1" applyFont="1" applyBorder="1" applyAlignment="1">
      <alignment vertical="center"/>
    </xf>
    <xf numFmtId="165" fontId="10" fillId="0" borderId="2" xfId="1" applyNumberFormat="1" applyFont="1" applyBorder="1" applyAlignment="1">
      <alignment vertical="center"/>
    </xf>
  </cellXfs>
  <cellStyles count="3">
    <cellStyle name="Milliers" xfId="1" builtinId="3"/>
    <cellStyle name="Milliers 2" xfId="2" xr:uid="{D33FD845-ECB4-4030-8FB4-B6D9506FBC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6F3E-B287-452C-BC43-FE9A0D2AB118}">
  <dimension ref="B1:N30"/>
  <sheetViews>
    <sheetView tabSelected="1" workbookViewId="0">
      <selection sqref="A1:XFD1048576"/>
    </sheetView>
  </sheetViews>
  <sheetFormatPr baseColWidth="10" defaultColWidth="11.42578125" defaultRowHeight="15" x14ac:dyDescent="0.25"/>
  <cols>
    <col min="2" max="2" width="15" customWidth="1"/>
    <col min="3" max="14" width="13.7109375" customWidth="1"/>
  </cols>
  <sheetData>
    <row r="1" spans="2:14" ht="15.75" x14ac:dyDescent="0.25">
      <c r="B1" s="1" t="s">
        <v>0</v>
      </c>
      <c r="H1" s="2"/>
    </row>
    <row r="2" spans="2:14" ht="15.75" x14ac:dyDescent="0.25">
      <c r="B2" s="1" t="s">
        <v>1</v>
      </c>
      <c r="C2" s="1"/>
      <c r="D2" s="1"/>
      <c r="H2" s="3"/>
    </row>
    <row r="3" spans="2:14" x14ac:dyDescent="0.25">
      <c r="B3" s="1" t="s">
        <v>2</v>
      </c>
      <c r="C3" s="1"/>
      <c r="D3" s="1"/>
      <c r="E3" s="1"/>
    </row>
    <row r="4" spans="2:14" x14ac:dyDescent="0.25">
      <c r="B4" s="1" t="s">
        <v>3</v>
      </c>
      <c r="C4" s="1"/>
      <c r="D4" s="1"/>
      <c r="E4" s="1"/>
      <c r="F4" s="1"/>
      <c r="G4" s="1"/>
    </row>
    <row r="6" spans="2:14" ht="18.75" x14ac:dyDescent="0.25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4" ht="16.5" thickBot="1" x14ac:dyDescent="0.35">
      <c r="K7" s="5" t="s">
        <v>5</v>
      </c>
      <c r="L7" s="5"/>
      <c r="M7" s="5"/>
      <c r="N7" s="5"/>
    </row>
    <row r="8" spans="2:14" ht="29.25" thickBot="1" x14ac:dyDescent="0.3">
      <c r="B8" s="6" t="s">
        <v>6</v>
      </c>
      <c r="C8" s="7">
        <v>2000</v>
      </c>
      <c r="D8" s="7">
        <v>2001</v>
      </c>
      <c r="E8" s="7">
        <v>2002</v>
      </c>
      <c r="F8" s="7">
        <v>2003</v>
      </c>
      <c r="G8" s="7">
        <v>2004</v>
      </c>
      <c r="H8" s="7">
        <v>2005</v>
      </c>
      <c r="I8" s="7">
        <v>2006</v>
      </c>
      <c r="J8" s="7">
        <v>2007</v>
      </c>
      <c r="K8" s="7">
        <v>2008</v>
      </c>
      <c r="L8" s="7">
        <v>2009</v>
      </c>
      <c r="M8" s="8">
        <v>2010</v>
      </c>
      <c r="N8" s="8">
        <v>2011</v>
      </c>
    </row>
    <row r="9" spans="2:14" ht="15.75" x14ac:dyDescent="0.25">
      <c r="B9" s="9" t="s">
        <v>7</v>
      </c>
      <c r="C9" s="10">
        <v>17899</v>
      </c>
      <c r="D9" s="10">
        <v>7890</v>
      </c>
      <c r="E9" s="10">
        <v>6056</v>
      </c>
      <c r="F9" s="10">
        <v>6090</v>
      </c>
      <c r="G9" s="10">
        <v>8450</v>
      </c>
      <c r="H9" s="10">
        <v>12205</v>
      </c>
      <c r="I9" s="10">
        <v>58210</v>
      </c>
      <c r="J9" s="10">
        <v>38185</v>
      </c>
      <c r="K9" s="10">
        <v>23800</v>
      </c>
      <c r="L9" s="10">
        <v>188985</v>
      </c>
      <c r="M9" s="10">
        <v>251250</v>
      </c>
      <c r="N9" s="10">
        <v>239999</v>
      </c>
    </row>
    <row r="10" spans="2:14" ht="15.75" x14ac:dyDescent="0.25">
      <c r="B10" s="9" t="s">
        <v>8</v>
      </c>
      <c r="C10" s="11">
        <v>36888</v>
      </c>
      <c r="D10" s="11">
        <v>17289</v>
      </c>
      <c r="E10" s="11">
        <v>34577</v>
      </c>
      <c r="F10" s="11">
        <v>9815</v>
      </c>
      <c r="G10" s="11">
        <v>12568</v>
      </c>
      <c r="H10" s="11">
        <v>17900</v>
      </c>
      <c r="I10" s="11">
        <v>61545</v>
      </c>
      <c r="J10" s="11">
        <v>39540</v>
      </c>
      <c r="K10" s="11">
        <v>24000</v>
      </c>
      <c r="L10" s="11">
        <v>185201</v>
      </c>
      <c r="M10" s="11">
        <v>162300</v>
      </c>
      <c r="N10" s="11">
        <v>160000</v>
      </c>
    </row>
    <row r="11" spans="2:14" ht="15.75" x14ac:dyDescent="0.25">
      <c r="B11" s="9" t="s">
        <v>9</v>
      </c>
      <c r="C11" s="11">
        <v>16587</v>
      </c>
      <c r="D11" s="11">
        <v>9235</v>
      </c>
      <c r="E11" s="11">
        <v>28289</v>
      </c>
      <c r="F11" s="11">
        <v>25062</v>
      </c>
      <c r="G11" s="11">
        <v>18412</v>
      </c>
      <c r="H11" s="11">
        <v>19850</v>
      </c>
      <c r="I11" s="11">
        <v>35450</v>
      </c>
      <c r="J11" s="11">
        <v>30100</v>
      </c>
      <c r="K11" s="11">
        <v>1000</v>
      </c>
      <c r="L11" s="11">
        <v>14000</v>
      </c>
      <c r="M11" s="11">
        <v>30000</v>
      </c>
      <c r="N11" s="11">
        <v>10000</v>
      </c>
    </row>
    <row r="12" spans="2:14" ht="15.75" x14ac:dyDescent="0.25">
      <c r="B12" s="9" t="s">
        <v>10</v>
      </c>
      <c r="C12" s="11">
        <v>2005</v>
      </c>
      <c r="D12" s="11">
        <v>4257</v>
      </c>
      <c r="E12" s="11">
        <v>25100</v>
      </c>
      <c r="F12" s="11">
        <v>8000</v>
      </c>
      <c r="G12" s="11">
        <v>15000</v>
      </c>
      <c r="H12" s="11">
        <v>18000</v>
      </c>
      <c r="I12" s="11">
        <v>18650</v>
      </c>
      <c r="J12" s="11">
        <v>12000</v>
      </c>
      <c r="K12" s="11">
        <v>950</v>
      </c>
      <c r="L12" s="11">
        <v>17000</v>
      </c>
      <c r="M12" s="11">
        <v>20000</v>
      </c>
      <c r="N12" s="11">
        <v>10000</v>
      </c>
    </row>
    <row r="13" spans="2:14" ht="15.75" x14ac:dyDescent="0.25">
      <c r="B13" s="9" t="s">
        <v>11</v>
      </c>
      <c r="C13" s="11"/>
      <c r="D13" s="11"/>
      <c r="E13" s="11"/>
      <c r="F13" s="11"/>
      <c r="G13" s="11"/>
      <c r="H13" s="11">
        <v>0</v>
      </c>
      <c r="I13" s="11">
        <v>8800</v>
      </c>
      <c r="J13" s="11">
        <v>22400</v>
      </c>
      <c r="K13" s="11">
        <v>1000</v>
      </c>
      <c r="L13" s="11">
        <v>8630</v>
      </c>
      <c r="M13" s="11">
        <v>15000</v>
      </c>
      <c r="N13" s="11">
        <v>10000</v>
      </c>
    </row>
    <row r="14" spans="2:14" ht="15.75" x14ac:dyDescent="0.25">
      <c r="B14" s="9" t="s">
        <v>12</v>
      </c>
      <c r="C14" s="11">
        <v>7</v>
      </c>
      <c r="D14" s="11">
        <v>2500</v>
      </c>
      <c r="E14" s="11">
        <v>2915</v>
      </c>
      <c r="F14" s="11">
        <v>12020</v>
      </c>
      <c r="G14" s="11">
        <v>25000</v>
      </c>
      <c r="H14" s="11">
        <v>16000</v>
      </c>
      <c r="I14" s="11">
        <v>23450</v>
      </c>
      <c r="J14" s="11">
        <v>3000</v>
      </c>
      <c r="K14" s="11">
        <v>2000</v>
      </c>
      <c r="L14" s="11">
        <v>24229</v>
      </c>
      <c r="M14" s="11">
        <v>20000</v>
      </c>
      <c r="N14" s="11">
        <v>10000</v>
      </c>
    </row>
    <row r="15" spans="2:14" ht="15.75" x14ac:dyDescent="0.25">
      <c r="B15" s="9" t="s">
        <v>13</v>
      </c>
      <c r="C15" s="11">
        <v>0</v>
      </c>
      <c r="D15" s="11">
        <v>0</v>
      </c>
      <c r="E15" s="11">
        <v>0</v>
      </c>
      <c r="F15" s="11">
        <v>0</v>
      </c>
      <c r="G15" s="11">
        <v>13000</v>
      </c>
      <c r="H15" s="11">
        <v>12200</v>
      </c>
      <c r="I15" s="11">
        <v>9500</v>
      </c>
      <c r="J15" s="11">
        <v>10260</v>
      </c>
      <c r="K15" s="11">
        <v>6000</v>
      </c>
      <c r="L15" s="11">
        <v>27000</v>
      </c>
      <c r="M15" s="11">
        <v>15000</v>
      </c>
      <c r="N15" s="11">
        <v>5000</v>
      </c>
    </row>
    <row r="16" spans="2:14" ht="15.75" x14ac:dyDescent="0.25">
      <c r="B16" s="9" t="s">
        <v>14</v>
      </c>
      <c r="C16" s="11">
        <v>0</v>
      </c>
      <c r="D16" s="11">
        <v>610</v>
      </c>
      <c r="E16" s="11">
        <v>3130</v>
      </c>
      <c r="F16" s="11">
        <v>3945</v>
      </c>
      <c r="G16" s="11">
        <v>5000</v>
      </c>
      <c r="H16" s="11">
        <v>10500</v>
      </c>
      <c r="I16" s="11">
        <v>13000</v>
      </c>
      <c r="J16" s="11">
        <v>16001</v>
      </c>
      <c r="K16" s="11">
        <v>1999</v>
      </c>
      <c r="L16" s="11">
        <v>28900</v>
      </c>
      <c r="M16" s="11">
        <v>14999</v>
      </c>
      <c r="N16" s="11">
        <v>5000</v>
      </c>
    </row>
    <row r="17" spans="2:14" ht="16.5" thickBot="1" x14ac:dyDescent="0.3">
      <c r="B17" s="9" t="s">
        <v>15</v>
      </c>
      <c r="C17" s="11"/>
      <c r="D17" s="11"/>
      <c r="E17" s="11"/>
      <c r="F17" s="11"/>
      <c r="G17" s="11"/>
      <c r="H17" s="11">
        <v>0</v>
      </c>
      <c r="I17" s="11">
        <v>27000</v>
      </c>
      <c r="J17" s="11">
        <v>16000</v>
      </c>
      <c r="K17" s="11">
        <v>7000</v>
      </c>
      <c r="L17" s="11">
        <v>15000</v>
      </c>
      <c r="M17" s="11">
        <v>19900</v>
      </c>
      <c r="N17" s="11">
        <v>5000</v>
      </c>
    </row>
    <row r="18" spans="2:14" ht="19.5" thickBot="1" x14ac:dyDescent="0.3">
      <c r="B18" s="12" t="s">
        <v>16</v>
      </c>
      <c r="C18" s="13">
        <f>SUM(C9:C17)</f>
        <v>73386</v>
      </c>
      <c r="D18" s="13">
        <f>SUM(D9:D17)</f>
        <v>41781</v>
      </c>
      <c r="E18" s="13">
        <f t="shared" ref="E18:H18" si="0">SUM(E9:E17)</f>
        <v>100067</v>
      </c>
      <c r="F18" s="13">
        <f t="shared" si="0"/>
        <v>64932</v>
      </c>
      <c r="G18" s="14">
        <f t="shared" si="0"/>
        <v>97430</v>
      </c>
      <c r="H18" s="13">
        <f t="shared" si="0"/>
        <v>106655</v>
      </c>
      <c r="I18" s="13">
        <f>SUM(I9:I17)</f>
        <v>255605</v>
      </c>
      <c r="J18" s="13">
        <f t="shared" ref="J18:M18" si="1">SUM(J9:J17)</f>
        <v>187486</v>
      </c>
      <c r="K18" s="13">
        <f t="shared" si="1"/>
        <v>67749</v>
      </c>
      <c r="L18" s="14">
        <f t="shared" si="1"/>
        <v>508945</v>
      </c>
      <c r="M18" s="14">
        <f t="shared" si="1"/>
        <v>548449</v>
      </c>
      <c r="N18" s="13">
        <f>SUM(N9:N17)</f>
        <v>454999</v>
      </c>
    </row>
    <row r="19" spans="2:14" ht="23.25" customHeight="1" thickBot="1" x14ac:dyDescent="0.3"/>
    <row r="20" spans="2:14" ht="29.25" thickBot="1" x14ac:dyDescent="0.3">
      <c r="B20" s="6" t="s">
        <v>6</v>
      </c>
      <c r="C20" s="7">
        <v>2012</v>
      </c>
      <c r="D20" s="7">
        <v>2013</v>
      </c>
      <c r="E20" s="7">
        <v>2014</v>
      </c>
      <c r="F20" s="7">
        <v>2015</v>
      </c>
      <c r="G20" s="7">
        <v>2016</v>
      </c>
      <c r="H20" s="7">
        <v>2017</v>
      </c>
      <c r="I20" s="7">
        <v>2018</v>
      </c>
      <c r="J20" s="7">
        <v>2019</v>
      </c>
      <c r="K20" s="7">
        <v>2020</v>
      </c>
      <c r="L20" s="8">
        <v>2021</v>
      </c>
      <c r="M20" s="8">
        <v>2022</v>
      </c>
      <c r="N20" s="8">
        <v>2023</v>
      </c>
    </row>
    <row r="21" spans="2:14" ht="15.75" x14ac:dyDescent="0.25">
      <c r="B21" s="9" t="s">
        <v>7</v>
      </c>
      <c r="C21" s="10">
        <v>333970</v>
      </c>
      <c r="D21" s="10">
        <v>126391</v>
      </c>
      <c r="E21" s="10">
        <v>121654</v>
      </c>
      <c r="F21" s="10">
        <v>218314</v>
      </c>
      <c r="G21" s="10">
        <v>479011</v>
      </c>
      <c r="H21" s="10">
        <v>438224</v>
      </c>
      <c r="I21" s="10">
        <v>298983</v>
      </c>
      <c r="J21" s="10">
        <v>233293</v>
      </c>
      <c r="K21" s="10">
        <v>227104</v>
      </c>
      <c r="L21" s="10">
        <v>398943</v>
      </c>
      <c r="M21" s="10">
        <v>289957</v>
      </c>
      <c r="N21" s="10">
        <v>248845</v>
      </c>
    </row>
    <row r="22" spans="2:14" ht="15.75" x14ac:dyDescent="0.25">
      <c r="B22" s="9" t="s">
        <v>8</v>
      </c>
      <c r="C22" s="11">
        <v>326949</v>
      </c>
      <c r="D22" s="11">
        <v>135824</v>
      </c>
      <c r="E22" s="11">
        <v>121809</v>
      </c>
      <c r="F22" s="11">
        <v>111313</v>
      </c>
      <c r="G22" s="11">
        <v>201833</v>
      </c>
      <c r="H22" s="11">
        <v>114110</v>
      </c>
      <c r="I22" s="11">
        <v>40750</v>
      </c>
      <c r="J22" s="11">
        <v>85455</v>
      </c>
      <c r="K22" s="11">
        <v>144355</v>
      </c>
      <c r="L22" s="11">
        <v>299744</v>
      </c>
      <c r="M22" s="11">
        <v>344295</v>
      </c>
      <c r="N22" s="11">
        <v>279775</v>
      </c>
    </row>
    <row r="23" spans="2:14" ht="15.75" x14ac:dyDescent="0.25">
      <c r="B23" s="9" t="s">
        <v>9</v>
      </c>
      <c r="C23" s="11">
        <v>20000</v>
      </c>
      <c r="D23" s="11">
        <v>17965</v>
      </c>
      <c r="E23" s="11">
        <v>60310</v>
      </c>
      <c r="F23" s="11">
        <v>59474</v>
      </c>
      <c r="G23" s="11">
        <v>45695</v>
      </c>
      <c r="H23" s="11">
        <v>416174</v>
      </c>
      <c r="I23" s="11">
        <v>161815</v>
      </c>
      <c r="J23" s="11">
        <v>238896</v>
      </c>
      <c r="K23" s="11">
        <v>391678</v>
      </c>
      <c r="L23" s="11">
        <v>500498</v>
      </c>
      <c r="M23" s="11">
        <v>930287</v>
      </c>
      <c r="N23" s="11">
        <v>544610</v>
      </c>
    </row>
    <row r="24" spans="2:14" ht="15.75" x14ac:dyDescent="0.25">
      <c r="B24" s="9" t="s">
        <v>10</v>
      </c>
      <c r="C24" s="11">
        <v>20000</v>
      </c>
      <c r="D24" s="11">
        <v>20000</v>
      </c>
      <c r="E24" s="11">
        <v>31700</v>
      </c>
      <c r="F24" s="11">
        <v>39406</v>
      </c>
      <c r="G24" s="11">
        <v>20310</v>
      </c>
      <c r="H24" s="11">
        <v>136873</v>
      </c>
      <c r="I24" s="11">
        <v>50762</v>
      </c>
      <c r="J24" s="11">
        <v>68770</v>
      </c>
      <c r="K24" s="11">
        <v>125693</v>
      </c>
      <c r="L24" s="11">
        <v>178417</v>
      </c>
      <c r="M24" s="11">
        <v>234784</v>
      </c>
      <c r="N24" s="11">
        <v>449512</v>
      </c>
    </row>
    <row r="25" spans="2:14" ht="15.75" x14ac:dyDescent="0.25">
      <c r="B25" s="9" t="s">
        <v>11</v>
      </c>
      <c r="C25" s="11">
        <v>20000</v>
      </c>
      <c r="D25" s="11">
        <v>21800</v>
      </c>
      <c r="E25" s="11">
        <v>42510</v>
      </c>
      <c r="F25" s="11">
        <v>40470</v>
      </c>
      <c r="G25" s="11">
        <v>13377</v>
      </c>
      <c r="H25" s="11">
        <v>38940</v>
      </c>
      <c r="I25" s="11">
        <v>22273</v>
      </c>
      <c r="J25" s="11">
        <v>47711</v>
      </c>
      <c r="K25" s="11">
        <v>45133</v>
      </c>
      <c r="L25" s="11">
        <v>703901</v>
      </c>
      <c r="M25" s="11">
        <v>115670</v>
      </c>
      <c r="N25" s="11">
        <v>186067</v>
      </c>
    </row>
    <row r="26" spans="2:14" ht="15.75" x14ac:dyDescent="0.25">
      <c r="B26" s="9" t="s">
        <v>12</v>
      </c>
      <c r="C26" s="11">
        <v>20000</v>
      </c>
      <c r="D26" s="11">
        <v>20000</v>
      </c>
      <c r="E26" s="11">
        <v>67060</v>
      </c>
      <c r="F26" s="11">
        <v>39804</v>
      </c>
      <c r="G26" s="11">
        <v>14800</v>
      </c>
      <c r="H26" s="11">
        <v>19844</v>
      </c>
      <c r="I26" s="11">
        <v>55203</v>
      </c>
      <c r="J26" s="11">
        <v>132175</v>
      </c>
      <c r="K26" s="11">
        <v>50657</v>
      </c>
      <c r="L26" s="11">
        <v>71123</v>
      </c>
      <c r="M26" s="11">
        <v>221525</v>
      </c>
      <c r="N26" s="11">
        <v>560435</v>
      </c>
    </row>
    <row r="27" spans="2:14" ht="15.75" x14ac:dyDescent="0.25">
      <c r="B27" s="9" t="s">
        <v>13</v>
      </c>
      <c r="C27" s="11">
        <v>10000</v>
      </c>
      <c r="D27" s="11">
        <v>5000</v>
      </c>
      <c r="E27" s="11">
        <v>29892</v>
      </c>
      <c r="F27" s="11">
        <v>24300</v>
      </c>
      <c r="G27" s="11">
        <v>5282</v>
      </c>
      <c r="H27" s="11">
        <v>953</v>
      </c>
      <c r="I27" s="11">
        <v>18652</v>
      </c>
      <c r="J27" s="11">
        <v>28366</v>
      </c>
      <c r="K27" s="11">
        <v>37324</v>
      </c>
      <c r="L27" s="11">
        <v>42524</v>
      </c>
      <c r="M27" s="11">
        <v>69255</v>
      </c>
      <c r="N27" s="11">
        <v>204965</v>
      </c>
    </row>
    <row r="28" spans="2:14" ht="15.75" x14ac:dyDescent="0.25">
      <c r="B28" s="9" t="s">
        <v>14</v>
      </c>
      <c r="C28" s="11">
        <v>15000</v>
      </c>
      <c r="D28" s="11">
        <v>5000</v>
      </c>
      <c r="E28" s="11">
        <v>27500</v>
      </c>
      <c r="F28" s="11">
        <v>24532</v>
      </c>
      <c r="G28" s="11">
        <v>4833</v>
      </c>
      <c r="H28" s="11">
        <v>15540</v>
      </c>
      <c r="I28" s="11">
        <v>6300</v>
      </c>
      <c r="J28" s="11">
        <v>26853</v>
      </c>
      <c r="K28" s="11">
        <v>7063</v>
      </c>
      <c r="L28" s="11">
        <v>6440</v>
      </c>
      <c r="M28" s="11">
        <v>41500</v>
      </c>
      <c r="N28" s="11">
        <v>58199</v>
      </c>
    </row>
    <row r="29" spans="2:14" ht="16.5" thickBot="1" x14ac:dyDescent="0.3">
      <c r="B29" s="9" t="s">
        <v>15</v>
      </c>
      <c r="C29" s="11">
        <v>15000</v>
      </c>
      <c r="D29" s="11">
        <v>5000</v>
      </c>
      <c r="E29" s="11">
        <v>42077</v>
      </c>
      <c r="F29" s="11">
        <v>17360</v>
      </c>
      <c r="G29" s="11">
        <v>8800</v>
      </c>
      <c r="H29" s="11">
        <v>9030</v>
      </c>
      <c r="I29" s="11">
        <v>15600</v>
      </c>
      <c r="J29" s="11">
        <v>25593</v>
      </c>
      <c r="K29" s="11">
        <v>8235</v>
      </c>
      <c r="L29" s="11">
        <v>14290</v>
      </c>
      <c r="M29" s="11">
        <v>60300</v>
      </c>
      <c r="N29" s="11">
        <v>141250</v>
      </c>
    </row>
    <row r="30" spans="2:14" ht="19.5" thickBot="1" x14ac:dyDescent="0.3">
      <c r="B30" s="12" t="s">
        <v>16</v>
      </c>
      <c r="C30" s="13">
        <f>SUM(C21:C29)</f>
        <v>780919</v>
      </c>
      <c r="D30" s="13">
        <f t="shared" ref="D30:G30" si="2">SUM(D21:D29)</f>
        <v>356980</v>
      </c>
      <c r="E30" s="13">
        <f t="shared" si="2"/>
        <v>544512</v>
      </c>
      <c r="F30" s="14">
        <f t="shared" si="2"/>
        <v>574973</v>
      </c>
      <c r="G30" s="13">
        <f t="shared" si="2"/>
        <v>793941</v>
      </c>
      <c r="H30" s="13">
        <f>SUM(H21:H29)</f>
        <v>1189688</v>
      </c>
      <c r="I30" s="13">
        <f t="shared" ref="I30:N30" si="3">SUM(I21:I29)</f>
        <v>670338</v>
      </c>
      <c r="J30" s="13">
        <f t="shared" si="3"/>
        <v>887112</v>
      </c>
      <c r="K30" s="14">
        <f t="shared" si="3"/>
        <v>1037242</v>
      </c>
      <c r="L30" s="14">
        <f t="shared" si="3"/>
        <v>2215880</v>
      </c>
      <c r="M30" s="14">
        <f t="shared" si="3"/>
        <v>2307573</v>
      </c>
      <c r="N30" s="14">
        <f t="shared" si="3"/>
        <v>2673658</v>
      </c>
    </row>
  </sheetData>
  <mergeCells count="2">
    <mergeCell ref="B6:M6"/>
    <mergeCell ref="K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dgtg cofe</dc:creator>
  <cp:lastModifiedBy>dgtg cofe</cp:lastModifiedBy>
  <dcterms:created xsi:type="dcterms:W3CDTF">2024-02-25T15:39:12Z</dcterms:created>
  <dcterms:modified xsi:type="dcterms:W3CDTF">2024-02-25T15:40:32Z</dcterms:modified>
</cp:coreProperties>
</file>